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89\cuenta_publica\CUENTA PUBLICA 2024\Anual 2024\"/>
    </mc:Choice>
  </mc:AlternateContent>
  <xr:revisionPtr revIDLastSave="0" documentId="13_ncr:1_{B282FAB9-29A1-4118-80F6-5ABC4C43F865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G20" i="1"/>
  <c r="H20" i="1" s="1"/>
  <c r="H25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F18" i="1"/>
  <c r="D18" i="1"/>
  <c r="C18" i="1"/>
  <c r="G8" i="1"/>
  <c r="F8" i="1"/>
  <c r="D8" i="1"/>
  <c r="C8" i="1"/>
  <c r="H24" i="1" l="1"/>
  <c r="G18" i="1"/>
  <c r="G26" i="1"/>
  <c r="F26" i="1"/>
  <c r="E18" i="1"/>
  <c r="E24" i="1"/>
  <c r="H18" i="1"/>
  <c r="H8" i="1"/>
  <c r="E8" i="1"/>
  <c r="C26" i="1"/>
  <c r="D26" i="1"/>
  <c r="E26" i="1" l="1"/>
  <c r="H26" i="1"/>
</calcChain>
</file>

<file path=xl/sharedStrings.xml><?xml version="1.0" encoding="utf-8"?>
<sst xmlns="http://schemas.openxmlformats.org/spreadsheetml/2006/main" count="44" uniqueCount="40">
  <si>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</si>
  <si>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</si>
  <si>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</si>
  <si>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</si>
  <si>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</si>
  <si>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</si>
  <si>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</si>
  <si>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</si>
  <si>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</si>
  <si>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</si>
  <si>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</si>
  <si>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</si>
  <si>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</si>
  <si>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</si>
  <si>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</si>
  <si>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</si>
  <si>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</si>
  <si>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</si>
  <si>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</si>
  <si>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</si>
  <si>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</si>
  <si>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</si>
  <si>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</si>
  <si>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</si>
  <si>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</si>
  <si>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</si>
  <si>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</si>
  <si>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</si>
  <si>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</si>
  <si>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SUBSISTEMA DE PREPARATORIA ABIERTA Y TELEBACHILLERATO DEL ESTADO DE CHIHUAHUA</t>
  </si>
  <si>
    <t>C.P. Viena Georgina Covarrubias Ordóñez</t>
  </si>
  <si>
    <t xml:space="preserve">    Jefe Depto de Recursos Financieros</t>
  </si>
  <si>
    <t>Bajo protesta de decir la verdad declaramos que los Estados Financieros y sus Notas son razonablemente correctos y responsabilidad del emisor.</t>
  </si>
  <si>
    <t xml:space="preserve">                        Area de presupuesto </t>
  </si>
  <si>
    <t>Del 01 de enero al 31 de diciembre del 2024</t>
  </si>
  <si>
    <t xml:space="preserve">                          M.C. Socorro Olivas Loya</t>
  </si>
  <si>
    <t xml:space="preserve">                                Director General</t>
  </si>
  <si>
    <t>Mtra. Almendra del Carmen Piñon Cano</t>
  </si>
  <si>
    <t xml:space="preserve">         Directora Administrativa</t>
  </si>
  <si>
    <t xml:space="preserve">             C. Fernanda Paola Soto Tarango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</si>
</sst>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1" fillId="0" borderId="0" xfId="0" applyNumberFormat="1" applyFont="1" applyProtection="1"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6" workbookViewId="0">
      <selection activeCell="B39" sqref="B39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3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3" t="s">
        <v>29</v>
      </c>
      <c r="C2" s="34"/>
      <c r="D2" s="34"/>
      <c r="E2" s="34"/>
      <c r="F2" s="34"/>
      <c r="G2" s="34"/>
      <c r="H2" s="35"/>
    </row>
    <row r="3" spans="2:8" x14ac:dyDescent="0.2">
      <c r="B3" s="3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39" t="s">
        <v>34</v>
      </c>
      <c r="C4" s="40"/>
      <c r="D4" s="40"/>
      <c r="E4" s="40"/>
      <c r="F4" s="40"/>
      <c r="G4" s="40"/>
      <c r="H4" s="41"/>
    </row>
    <row r="5" spans="2:8" s="2" customFormat="1" ht="12.75" thickBot="1" x14ac:dyDescent="0.25">
      <c r="B5" s="46" t="s">
        <v>26</v>
      </c>
      <c r="C5" s="42" t="s">
        <v>1</v>
      </c>
      <c r="D5" s="43"/>
      <c r="E5" s="43"/>
      <c r="F5" s="43"/>
      <c r="G5" s="43"/>
      <c r="H5" s="44" t="s">
        <v>2</v>
      </c>
    </row>
    <row r="6" spans="2:8" ht="24.75" thickBot="1" x14ac:dyDescent="0.25">
      <c r="B6" s="47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5"/>
    </row>
    <row r="7" spans="2:8" ht="12.75" thickBot="1" x14ac:dyDescent="0.25">
      <c r="B7" s="48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258648670.09</v>
      </c>
      <c r="D18" s="18">
        <f>SUM(D19:D22)</f>
        <v>31006957.899999999</v>
      </c>
      <c r="E18" s="21">
        <f>C18+D18</f>
        <v>289655627.99000001</v>
      </c>
      <c r="F18" s="18">
        <f>SUM(F19:F22)</f>
        <v>289655526.19</v>
      </c>
      <c r="G18" s="21">
        <f>SUM(G19:G22)</f>
        <v>288617928.87</v>
      </c>
      <c r="H18" s="5">
        <f>G18-C18</f>
        <v>29969258.780000001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4312157.33</v>
      </c>
      <c r="E20" s="23">
        <f>C20+D20</f>
        <v>4312157.33</v>
      </c>
      <c r="F20" s="19">
        <v>4312157.33</v>
      </c>
      <c r="G20" s="22">
        <f>+F20</f>
        <v>4312157.33</v>
      </c>
      <c r="H20" s="7">
        <f>G20-C20</f>
        <v>4312157.33</v>
      </c>
    </row>
    <row r="21" spans="2:8" x14ac:dyDescent="0.2">
      <c r="B21" s="6" t="s">
        <v>20</v>
      </c>
      <c r="C21" s="22">
        <v>17526759</v>
      </c>
      <c r="D21" s="19">
        <v>2349418.7999999998</v>
      </c>
      <c r="E21" s="23">
        <f>C21+D21</f>
        <v>19876177.800000001</v>
      </c>
      <c r="F21" s="19">
        <v>19876076.5</v>
      </c>
      <c r="G21" s="22">
        <v>19876076.5</v>
      </c>
      <c r="H21" s="7">
        <f>G21-C21</f>
        <v>2349317.5</v>
      </c>
    </row>
    <row r="22" spans="2:8" x14ac:dyDescent="0.2">
      <c r="B22" s="6" t="s">
        <v>22</v>
      </c>
      <c r="C22" s="22">
        <v>241121911.09</v>
      </c>
      <c r="D22" s="19">
        <v>24345381.77</v>
      </c>
      <c r="E22" s="23">
        <f>C22+D22</f>
        <v>265467292.86000001</v>
      </c>
      <c r="F22" s="19">
        <v>265467292.36000001</v>
      </c>
      <c r="G22" s="22">
        <v>264429695.03999999</v>
      </c>
      <c r="H22" s="7">
        <f>G22-C22</f>
        <v>23307783.949999988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258648670.09</v>
      </c>
      <c r="D26" s="26">
        <f>SUM(D24,D18,D8)</f>
        <v>31006957.899999999</v>
      </c>
      <c r="E26" s="15">
        <f>SUM(D26,C26)</f>
        <v>289655627.99000001</v>
      </c>
      <c r="F26" s="26">
        <f>SUM(F24,F18,F8)</f>
        <v>289655526.19</v>
      </c>
      <c r="G26" s="15">
        <f>SUM(G24,G18,G8)</f>
        <v>288617928.87</v>
      </c>
      <c r="H26" s="29">
        <f>SUM(G26-C26)</f>
        <v>29969258.780000001</v>
      </c>
    </row>
    <row r="27" spans="2:8" ht="12.75" thickBot="1" x14ac:dyDescent="0.25">
      <c r="B27" s="12"/>
      <c r="C27" s="13"/>
      <c r="D27" s="13"/>
      <c r="E27" s="13"/>
      <c r="F27" s="31" t="s">
        <v>25</v>
      </c>
      <c r="G27" s="32"/>
      <c r="H27" s="30"/>
    </row>
    <row r="28" spans="2:8" s="3" customFormat="1" x14ac:dyDescent="0.2">
      <c r="B28" s="3" t="s">
        <v>32</v>
      </c>
    </row>
    <row r="29" spans="2:8" s="3" customFormat="1" x14ac:dyDescent="0.2"/>
    <row r="30" spans="2:8" s="3" customFormat="1" x14ac:dyDescent="0.2">
      <c r="E30" s="28"/>
    </row>
    <row r="31" spans="2:8" s="3" customFormat="1" x14ac:dyDescent="0.2"/>
    <row r="32" spans="2:8" s="3" customFormat="1" x14ac:dyDescent="0.2"/>
    <row r="33" spans="2:5" s="3" customFormat="1" x14ac:dyDescent="0.2">
      <c r="B33" s="3" t="s">
        <v>35</v>
      </c>
      <c r="E33" s="3" t="s">
        <v>37</v>
      </c>
    </row>
    <row r="34" spans="2:5" s="3" customFormat="1" x14ac:dyDescent="0.2">
      <c r="B34" s="3" t="s">
        <v>36</v>
      </c>
      <c r="E34" s="3" t="s">
        <v>38</v>
      </c>
    </row>
    <row r="35" spans="2:5" s="3" customFormat="1" x14ac:dyDescent="0.2"/>
    <row r="36" spans="2:5" s="3" customFormat="1" x14ac:dyDescent="0.2"/>
    <row r="37" spans="2:5" s="3" customFormat="1" x14ac:dyDescent="0.2"/>
    <row r="38" spans="2:5" s="3" customFormat="1" x14ac:dyDescent="0.2">
      <c r="E38" s="3" t="s">
        <v>30</v>
      </c>
    </row>
    <row r="39" spans="2:5" s="3" customFormat="1" x14ac:dyDescent="0.2">
      <c r="B39" s="3" t="s">
        <v>39</v>
      </c>
      <c r="E39" s="3" t="s">
        <v>31</v>
      </c>
    </row>
    <row r="40" spans="2:5" s="3" customFormat="1" x14ac:dyDescent="0.2">
      <c r="B40" s="3" t="s">
        <v>33</v>
      </c>
    </row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Fernanda_Soto</cp:lastModifiedBy>
  <cp:lastPrinted>2025-01-28T15:42:27Z</cp:lastPrinted>
  <dcterms:created xsi:type="dcterms:W3CDTF">2019-12-05T18:23:32Z</dcterms:created>
  <dcterms:modified xsi:type="dcterms:W3CDTF">2025-01-30T15:45:17Z</dcterms:modified>
</cp:coreProperties>
</file>